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\Documents\Rybářský svaz\objednávkový formulář povolenek\"/>
    </mc:Choice>
  </mc:AlternateContent>
  <xr:revisionPtr revIDLastSave="0" documentId="13_ncr:1_{3DA8BBF2-0A52-4D1F-94DA-E23EDC0A01BA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J37" i="1"/>
  <c r="J33" i="1"/>
  <c r="J34" i="1"/>
  <c r="J35" i="1"/>
  <c r="J36" i="1"/>
  <c r="J32" i="1"/>
  <c r="J25" i="1"/>
  <c r="J26" i="1"/>
  <c r="J27" i="1"/>
  <c r="J28" i="1"/>
  <c r="J29" i="1"/>
  <c r="J30" i="1"/>
  <c r="J24" i="1"/>
  <c r="J17" i="1"/>
  <c r="J18" i="1"/>
  <c r="J19" i="1"/>
  <c r="J20" i="1"/>
  <c r="J21" i="1"/>
  <c r="J22" i="1"/>
  <c r="J16" i="1"/>
  <c r="J13" i="1"/>
  <c r="J11" i="1"/>
  <c r="J10" i="1"/>
  <c r="J9" i="1"/>
  <c r="J14" i="1" l="1"/>
</calcChain>
</file>

<file path=xl/sharedStrings.xml><?xml version="1.0" encoding="utf-8"?>
<sst xmlns="http://schemas.openxmlformats.org/spreadsheetml/2006/main" count="75" uniqueCount="43">
  <si>
    <r>
      <t xml:space="preserve">Po kontrole Vaší objednávky obdržíte e-mailem číslo účtu. </t>
    </r>
    <r>
      <rPr>
        <b/>
        <sz val="12"/>
        <color rgb="FFFF0000"/>
        <rFont val="Calibri"/>
        <family val="2"/>
        <charset val="238"/>
      </rPr>
      <t>Variabilní symbol platby uveďte číslo členské legitimace.</t>
    </r>
  </si>
  <si>
    <t>Položka</t>
  </si>
  <si>
    <t>Výběr kategorie</t>
  </si>
  <si>
    <t>CENA</t>
  </si>
  <si>
    <t>ANO</t>
  </si>
  <si>
    <t>ČLENSKÉ ZNÁMKY</t>
  </si>
  <si>
    <t xml:space="preserve">Členská známka - děti  </t>
  </si>
  <si>
    <t xml:space="preserve">děti do 15 roků </t>
  </si>
  <si>
    <t>Členská známka - dospělý</t>
  </si>
  <si>
    <t>dospělý, ženy, ZTP, důchodci</t>
  </si>
  <si>
    <t>Členská známka - mládež</t>
  </si>
  <si>
    <t>CENINY A POPLATKY</t>
  </si>
  <si>
    <t>Neodpracovaná brigáda</t>
  </si>
  <si>
    <t>dospělý</t>
  </si>
  <si>
    <t>Příspěvek do fondu rozvoje revírů Územního svazu</t>
  </si>
  <si>
    <t>dospělý a mládež</t>
  </si>
  <si>
    <t>MIMOPSTRUHOVÁ POVOLENKA</t>
  </si>
  <si>
    <t>Územní - pro revíry ČRS  ÚS pro Sverení Moravu a Slezsko</t>
  </si>
  <si>
    <t>Celosvazová ČRS</t>
  </si>
  <si>
    <t xml:space="preserve">  Celorepubliková (ČRS + MRS)</t>
  </si>
  <si>
    <t>mládež, studující, ZTP</t>
  </si>
  <si>
    <t xml:space="preserve"> PSTRUHOVÁ POVOLENKA</t>
  </si>
  <si>
    <t>Celosvazová</t>
  </si>
  <si>
    <t>POVOLENKY MORAVSKÝ RYBÁŘSKÝ SVAZ</t>
  </si>
  <si>
    <t>roční mimopstruhová</t>
  </si>
  <si>
    <t>děti 10-15 roků</t>
  </si>
  <si>
    <t>roční pstruhová</t>
  </si>
  <si>
    <t>Celkem za objednávku</t>
  </si>
  <si>
    <t>Příjmení</t>
  </si>
  <si>
    <t>Jméno</t>
  </si>
  <si>
    <t>Tel.kontakt</t>
  </si>
  <si>
    <t>Ulice:</t>
  </si>
  <si>
    <t>Obec:</t>
  </si>
  <si>
    <t xml:space="preserve">PSČ: </t>
  </si>
  <si>
    <t xml:space="preserve">Datum narození: </t>
  </si>
  <si>
    <t>email:</t>
  </si>
  <si>
    <t>Datum:</t>
  </si>
  <si>
    <t>Objednávka povolenek pro členy ČRS MO Hlučín</t>
  </si>
  <si>
    <r>
      <t xml:space="preserve">Pozorně vyplňte podbarvení políčka v této objednávce; výběr v zeleně označenom poli je kliknutím myši, do žlutých vypište Vaše údaje. </t>
    </r>
    <r>
      <rPr>
        <b/>
        <sz val="12"/>
        <color rgb="FF00B050"/>
        <rFont val="Calibri"/>
        <family val="2"/>
        <charset val="238"/>
      </rPr>
      <t xml:space="preserve">    </t>
    </r>
    <r>
      <rPr>
        <sz val="12"/>
        <color rgb="FFFF0000"/>
        <rFont val="Calibri"/>
        <family val="2"/>
        <charset val="238"/>
      </rPr>
      <t xml:space="preserve">                                                              </t>
    </r>
  </si>
  <si>
    <t xml:space="preserve">Vyplněnou objednávku pošlete na email: </t>
  </si>
  <si>
    <t>Odesláním potvrzuji souhlas se zpracování osobních údajů</t>
  </si>
  <si>
    <t>studenti, mládež 15-18</t>
  </si>
  <si>
    <t>hlucin@mocrs.cz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</si>
</sst>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#,##0.00&quot; Kč&quot;"/>
    <numFmt numFmtId="166" formatCode="#,##0\ &quot;Kč&quot;"/>
  </numFmts>
  <fonts count="19" x14ac:knownFonts="1">
    <font>
      <sz val="12"/>
      <color theme="1"/>
      <name val="Calibri"/>
      <family val="2"/>
      <charset val="238"/>
      <scheme val="minor"/>
    </font>
    <font>
      <sz val="13"/>
      <name val="Calibri"/>
      <family val="2"/>
      <charset val="238"/>
    </font>
    <font>
      <b/>
      <u/>
      <sz val="16"/>
      <name val="Arial"/>
      <family val="2"/>
      <charset val="238"/>
    </font>
    <font>
      <sz val="12"/>
      <name val="Calibri"/>
      <family val="2"/>
      <charset val="238"/>
    </font>
    <font>
      <b/>
      <sz val="12"/>
      <color rgb="FF00B05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2"/>
      <color theme="9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6"/>
      <color theme="1"/>
      <name val="Helvetica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164" fontId="7" fillId="0" borderId="2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indent="2" shrinkToFit="1"/>
    </xf>
    <xf numFmtId="0" fontId="7" fillId="0" borderId="4" xfId="0" applyFont="1" applyBorder="1" applyAlignment="1">
      <alignment horizontal="left" vertical="center" indent="2" shrinkToFit="1"/>
    </xf>
    <xf numFmtId="165" fontId="7" fillId="0" borderId="12" xfId="0" applyNumberFormat="1" applyFont="1" applyBorder="1" applyAlignment="1">
      <alignment horizontal="right" vertical="center" indent="1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indent="2" shrinkToFit="1"/>
    </xf>
    <xf numFmtId="165" fontId="7" fillId="0" borderId="14" xfId="0" applyNumberFormat="1" applyFont="1" applyBorder="1" applyAlignment="1">
      <alignment horizontal="right" vertical="center" indent="1" shrinkToFit="1"/>
    </xf>
    <xf numFmtId="165" fontId="7" fillId="0" borderId="17" xfId="0" applyNumberFormat="1" applyFont="1" applyBorder="1" applyAlignment="1">
      <alignment horizontal="right" vertical="center" indent="1" shrinkToFit="1"/>
    </xf>
    <xf numFmtId="165" fontId="7" fillId="0" borderId="20" xfId="0" applyNumberFormat="1" applyFont="1" applyBorder="1" applyAlignment="1">
      <alignment horizontal="right" vertical="center" indent="1" shrinkToFit="1"/>
    </xf>
    <xf numFmtId="165" fontId="7" fillId="0" borderId="24" xfId="0" applyNumberFormat="1" applyFont="1" applyBorder="1" applyAlignment="1">
      <alignment horizontal="right" vertical="center" indent="1" shrinkToFit="1"/>
    </xf>
    <xf numFmtId="0" fontId="11" fillId="0" borderId="29" xfId="0" applyFont="1" applyBorder="1" applyAlignment="1">
      <alignment vertical="center" shrinkToFit="1"/>
    </xf>
    <xf numFmtId="0" fontId="11" fillId="0" borderId="29" xfId="0" applyFont="1" applyBorder="1" applyAlignment="1">
      <alignment horizontal="left" vertical="center" shrinkToFit="1"/>
    </xf>
    <xf numFmtId="0" fontId="11" fillId="0" borderId="29" xfId="0" applyFont="1" applyBorder="1" applyAlignment="1">
      <alignment horizontal="left" vertical="center" indent="2" shrinkToFit="1"/>
    </xf>
    <xf numFmtId="0" fontId="7" fillId="0" borderId="29" xfId="0" applyFont="1" applyBorder="1" applyAlignment="1">
      <alignment horizontal="left" vertical="center" indent="2" shrinkToFit="1"/>
    </xf>
    <xf numFmtId="165" fontId="7" fillId="0" borderId="32" xfId="0" applyNumberFormat="1" applyFont="1" applyBorder="1" applyAlignment="1">
      <alignment horizontal="right" vertical="center" indent="1" shrinkToFit="1"/>
    </xf>
    <xf numFmtId="165" fontId="7" fillId="0" borderId="21" xfId="0" applyNumberFormat="1" applyFont="1" applyBorder="1" applyAlignment="1">
      <alignment horizontal="right" vertical="center" indent="1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14" fontId="3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indent="1" shrinkToFit="1"/>
    </xf>
    <xf numFmtId="0" fontId="0" fillId="0" borderId="0" xfId="0" applyAlignment="1">
      <alignment vertical="center" shrinkToFit="1"/>
    </xf>
    <xf numFmtId="0" fontId="13" fillId="3" borderId="0" xfId="0" applyFont="1" applyFill="1"/>
    <xf numFmtId="164" fontId="6" fillId="0" borderId="38" xfId="0" applyNumberFormat="1" applyFont="1" applyBorder="1" applyAlignment="1">
      <alignment horizontal="center" vertical="center" shrinkToFit="1"/>
    </xf>
    <xf numFmtId="164" fontId="6" fillId="0" borderId="39" xfId="0" applyNumberFormat="1" applyFont="1" applyBorder="1" applyAlignment="1">
      <alignment horizontal="center" vertical="center" shrinkToFit="1"/>
    </xf>
    <xf numFmtId="164" fontId="6" fillId="0" borderId="40" xfId="0" applyNumberFormat="1" applyFont="1" applyBorder="1" applyAlignment="1">
      <alignment horizontal="center" vertical="center" shrinkToFit="1"/>
    </xf>
    <xf numFmtId="164" fontId="7" fillId="0" borderId="41" xfId="0" applyNumberFormat="1" applyFont="1" applyBorder="1" applyAlignment="1">
      <alignment horizontal="center" vertical="center" shrinkToFit="1"/>
    </xf>
    <xf numFmtId="165" fontId="7" fillId="0" borderId="43" xfId="0" applyNumberFormat="1" applyFont="1" applyBorder="1" applyAlignment="1">
      <alignment horizontal="right" vertical="center" indent="1" shrinkToFit="1"/>
    </xf>
    <xf numFmtId="164" fontId="6" fillId="0" borderId="44" xfId="0" applyNumberFormat="1" applyFont="1" applyBorder="1" applyAlignment="1">
      <alignment horizontal="center" vertical="center" shrinkToFit="1"/>
    </xf>
    <xf numFmtId="165" fontId="7" fillId="0" borderId="45" xfId="0" applyNumberFormat="1" applyFont="1" applyBorder="1" applyAlignment="1">
      <alignment horizontal="right" vertical="center" indent="1" shrinkToFit="1"/>
    </xf>
    <xf numFmtId="166" fontId="15" fillId="0" borderId="48" xfId="0" applyNumberFormat="1" applyFont="1" applyBorder="1" applyAlignment="1">
      <alignment vertical="center"/>
    </xf>
    <xf numFmtId="0" fontId="17" fillId="0" borderId="37" xfId="0" applyFont="1" applyBorder="1" applyAlignment="1">
      <alignment horizontal="right" vertical="center"/>
    </xf>
    <xf numFmtId="0" fontId="17" fillId="0" borderId="36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164" fontId="6" fillId="0" borderId="49" xfId="0" applyNumberFormat="1" applyFont="1" applyBorder="1" applyAlignment="1">
      <alignment horizontal="center" vertical="center" shrinkToFit="1"/>
    </xf>
    <xf numFmtId="165" fontId="7" fillId="0" borderId="6" xfId="0" applyNumberFormat="1" applyFont="1" applyBorder="1" applyAlignment="1">
      <alignment horizontal="right" vertical="center" indent="1" shrinkToFit="1"/>
    </xf>
    <xf numFmtId="165" fontId="7" fillId="0" borderId="16" xfId="0" applyNumberFormat="1" applyFont="1" applyBorder="1" applyAlignment="1">
      <alignment horizontal="right" vertical="center" indent="1" shrinkToFit="1"/>
    </xf>
    <xf numFmtId="164" fontId="6" fillId="0" borderId="52" xfId="0" applyNumberFormat="1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2" fillId="2" borderId="37" xfId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14" fontId="3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14" fillId="0" borderId="46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49" fontId="3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10" fillId="0" borderId="35" xfId="0" applyFont="1" applyBorder="1" applyAlignment="1">
      <alignment vertical="center" shrinkToFit="1"/>
    </xf>
    <xf numFmtId="0" fontId="9" fillId="0" borderId="33" xfId="0" applyFont="1" applyBorder="1" applyAlignment="1">
      <alignment horizontal="left" vertical="center" indent="1" shrinkToFit="1"/>
    </xf>
    <xf numFmtId="0" fontId="9" fillId="0" borderId="31" xfId="0" applyFont="1" applyBorder="1" applyAlignment="1">
      <alignment horizontal="left" vertical="center" indent="1" shrinkToFit="1"/>
    </xf>
    <xf numFmtId="0" fontId="9" fillId="0" borderId="27" xfId="0" applyFont="1" applyBorder="1" applyAlignment="1">
      <alignment horizontal="left" vertical="center" indent="1" shrinkToFit="1"/>
    </xf>
    <xf numFmtId="0" fontId="10" fillId="0" borderId="25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0" fontId="10" fillId="0" borderId="27" xfId="0" applyFont="1" applyBorder="1" applyAlignment="1">
      <alignment vertical="center" shrinkToFit="1"/>
    </xf>
    <xf numFmtId="0" fontId="9" fillId="0" borderId="18" xfId="0" applyFont="1" applyBorder="1" applyAlignment="1">
      <alignment horizontal="left" vertical="center" indent="1" shrinkToFit="1"/>
    </xf>
    <xf numFmtId="0" fontId="9" fillId="0" borderId="15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top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readingOrder="1"/>
    </xf>
    <xf numFmtId="0" fontId="12" fillId="0" borderId="0" xfId="1" applyNumberForma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9" fillId="0" borderId="9" xfId="0" applyFont="1" applyBorder="1" applyAlignment="1">
      <alignment horizontal="left" vertical="center" indent="1" shrinkToFit="1"/>
    </xf>
    <xf numFmtId="0" fontId="9" fillId="0" borderId="10" xfId="0" applyFont="1" applyBorder="1" applyAlignment="1">
      <alignment horizontal="left" vertical="center" indent="1" shrinkToFit="1"/>
    </xf>
    <xf numFmtId="0" fontId="10" fillId="0" borderId="11" xfId="0" applyFont="1" applyBorder="1" applyAlignment="1">
      <alignment vertical="center" shrinkToFit="1"/>
    </xf>
    <xf numFmtId="0" fontId="9" fillId="0" borderId="5" xfId="0" applyFont="1" applyBorder="1" applyAlignment="1">
      <alignment horizontal="left" vertical="center" indent="1" shrinkToFit="1"/>
    </xf>
    <xf numFmtId="0" fontId="9" fillId="0" borderId="6" xfId="0" applyFont="1" applyBorder="1" applyAlignment="1">
      <alignment horizontal="left" vertical="center" indent="1" shrinkToFit="1"/>
    </xf>
    <xf numFmtId="0" fontId="10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horizontal="left" vertical="center" indent="1" shrinkToFit="1"/>
    </xf>
    <xf numFmtId="0" fontId="9" fillId="0" borderId="8" xfId="0" applyFont="1" applyBorder="1" applyAlignment="1">
      <alignment horizontal="left" vertical="center" indent="1" shrinkToFit="1"/>
    </xf>
    <xf numFmtId="0" fontId="10" fillId="0" borderId="8" xfId="0" applyFont="1" applyBorder="1" applyAlignment="1">
      <alignment vertical="center" shrinkToFit="1"/>
    </xf>
    <xf numFmtId="0" fontId="9" fillId="0" borderId="51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52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10" fillId="0" borderId="45" xfId="0" applyFont="1" applyBorder="1" applyAlignment="1">
      <alignment vertical="center" shrinkToFit="1"/>
    </xf>
    <xf numFmtId="0" fontId="9" fillId="0" borderId="53" xfId="0" applyFont="1" applyBorder="1" applyAlignment="1">
      <alignment horizontal="left" vertical="center" indent="1" shrinkToFit="1"/>
    </xf>
    <xf numFmtId="0" fontId="9" fillId="0" borderId="54" xfId="0" applyFont="1" applyBorder="1" applyAlignment="1">
      <alignment horizontal="left" vertical="center" indent="1" shrinkToFit="1"/>
    </xf>
    <xf numFmtId="0" fontId="10" fillId="0" borderId="55" xfId="0" applyFont="1" applyBorder="1" applyAlignment="1">
      <alignment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50" xfId="0" applyFont="1" applyBorder="1" applyAlignment="1">
      <alignment vertical="center" shrinkToFit="1"/>
    </xf>
  </cellXfs>
  <cellStyles count="2">
    <cellStyle name="Hypertextový odkaz" xfId="1" builtinId="8"/>
    <cellStyle name="Normální" xfId="0" builtinId="0"/>
  </cellStyles>
  <dxfs count="7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List1!$K9" lockText="1" noThreeD="1"/>
</file>

<file path=xl/ctrlProps/ctrlProp10.xml><?xml version="1.0" encoding="utf-8"?>
<formControlPr xmlns="http://schemas.microsoft.com/office/spreadsheetml/2009/9/main" objectType="CheckBox" fmlaLink="List1!$K20" lockText="1" noThreeD="1"/>
</file>

<file path=xl/ctrlProps/ctrlProp11.xml><?xml version="1.0" encoding="utf-8"?>
<formControlPr xmlns="http://schemas.microsoft.com/office/spreadsheetml/2009/9/main" objectType="CheckBox" fmlaLink="List1!$K21" lockText="1" noThreeD="1"/>
</file>

<file path=xl/ctrlProps/ctrlProp12.xml><?xml version="1.0" encoding="utf-8"?>
<formControlPr xmlns="http://schemas.microsoft.com/office/spreadsheetml/2009/9/main" objectType="CheckBox" fmlaLink="List1!$K22" lockText="1" noThreeD="1"/>
</file>

<file path=xl/ctrlProps/ctrlProp13.xml><?xml version="1.0" encoding="utf-8"?>
<formControlPr xmlns="http://schemas.microsoft.com/office/spreadsheetml/2009/9/main" objectType="CheckBox" fmlaLink="List1!$K24" lockText="1" noThreeD="1"/>
</file>

<file path=xl/ctrlProps/ctrlProp14.xml><?xml version="1.0" encoding="utf-8"?>
<formControlPr xmlns="http://schemas.microsoft.com/office/spreadsheetml/2009/9/main" objectType="CheckBox" fmlaLink="List1!$K25" lockText="1" noThreeD="1"/>
</file>

<file path=xl/ctrlProps/ctrlProp15.xml><?xml version="1.0" encoding="utf-8"?>
<formControlPr xmlns="http://schemas.microsoft.com/office/spreadsheetml/2009/9/main" objectType="CheckBox" fmlaLink="List1!$K26" lockText="1" noThreeD="1"/>
</file>

<file path=xl/ctrlProps/ctrlProp16.xml><?xml version="1.0" encoding="utf-8"?>
<formControlPr xmlns="http://schemas.microsoft.com/office/spreadsheetml/2009/9/main" objectType="CheckBox" fmlaLink="List1!$K27" lockText="1" noThreeD="1"/>
</file>

<file path=xl/ctrlProps/ctrlProp17.xml><?xml version="1.0" encoding="utf-8"?>
<formControlPr xmlns="http://schemas.microsoft.com/office/spreadsheetml/2009/9/main" objectType="CheckBox" fmlaLink="List1!$K28" lockText="1" noThreeD="1"/>
</file>

<file path=xl/ctrlProps/ctrlProp18.xml><?xml version="1.0" encoding="utf-8"?>
<formControlPr xmlns="http://schemas.microsoft.com/office/spreadsheetml/2009/9/main" objectType="CheckBox" fmlaLink="List1!$K29" lockText="1" noThreeD="1"/>
</file>

<file path=xl/ctrlProps/ctrlProp19.xml><?xml version="1.0" encoding="utf-8"?>
<formControlPr xmlns="http://schemas.microsoft.com/office/spreadsheetml/2009/9/main" objectType="CheckBox" fmlaLink="List1!$K30" lockText="1" noThreeD="1"/>
</file>

<file path=xl/ctrlProps/ctrlProp2.xml><?xml version="1.0" encoding="utf-8"?>
<formControlPr xmlns="http://schemas.microsoft.com/office/spreadsheetml/2009/9/main" objectType="CheckBox" fmlaLink="List1!$K10" lockText="1" noThreeD="1"/>
</file>

<file path=xl/ctrlProps/ctrlProp20.xml><?xml version="1.0" encoding="utf-8"?>
<formControlPr xmlns="http://schemas.microsoft.com/office/spreadsheetml/2009/9/main" objectType="CheckBox" fmlaLink="List1!#REF!" lockText="1" noThreeD="1"/>
</file>

<file path=xl/ctrlProps/ctrlProp21.xml><?xml version="1.0" encoding="utf-8"?>
<formControlPr xmlns="http://schemas.microsoft.com/office/spreadsheetml/2009/9/main" objectType="CheckBox" fmlaLink="List1!$K32" lockText="1" noThreeD="1"/>
</file>

<file path=xl/ctrlProps/ctrlProp22.xml><?xml version="1.0" encoding="utf-8"?>
<formControlPr xmlns="http://schemas.microsoft.com/office/spreadsheetml/2009/9/main" objectType="CheckBox" fmlaLink="List1!$K33" lockText="1" noThreeD="1"/>
</file>

<file path=xl/ctrlProps/ctrlProp23.xml><?xml version="1.0" encoding="utf-8"?>
<formControlPr xmlns="http://schemas.microsoft.com/office/spreadsheetml/2009/9/main" objectType="CheckBox" fmlaLink="List1!$K34" lockText="1" noThreeD="1"/>
</file>

<file path=xl/ctrlProps/ctrlProp24.xml><?xml version="1.0" encoding="utf-8"?>
<formControlPr xmlns="http://schemas.microsoft.com/office/spreadsheetml/2009/9/main" objectType="CheckBox" fmlaLink="List1!$K35" lockText="1" noThreeD="1"/>
</file>

<file path=xl/ctrlProps/ctrlProp25.xml><?xml version="1.0" encoding="utf-8"?>
<formControlPr xmlns="http://schemas.microsoft.com/office/spreadsheetml/2009/9/main" objectType="CheckBox" fmlaLink="List1!$K36" lockText="1" noThreeD="1"/>
</file>

<file path=xl/ctrlProps/ctrlProp26.xml><?xml version="1.0" encoding="utf-8"?>
<formControlPr xmlns="http://schemas.microsoft.com/office/spreadsheetml/2009/9/main" objectType="CheckBox" fmlaLink="List1!$K37" lockText="1" noThreeD="1"/>
</file>

<file path=xl/ctrlProps/ctrlProp3.xml><?xml version="1.0" encoding="utf-8"?>
<formControlPr xmlns="http://schemas.microsoft.com/office/spreadsheetml/2009/9/main" objectType="CheckBox" fmlaLink="List1!$K11" lockText="1" noThreeD="1"/>
</file>

<file path=xl/ctrlProps/ctrlProp4.xml><?xml version="1.0" encoding="utf-8"?>
<formControlPr xmlns="http://schemas.microsoft.com/office/spreadsheetml/2009/9/main" objectType="CheckBox" fmlaLink="List1!$K13" lockText="1" noThreeD="1"/>
</file>

<file path=xl/ctrlProps/ctrlProp5.xml><?xml version="1.0" encoding="utf-8"?>
<formControlPr xmlns="http://schemas.microsoft.com/office/spreadsheetml/2009/9/main" objectType="CheckBox" fmlaLink="List1!$K14" lockText="1" noThreeD="1"/>
</file>

<file path=xl/ctrlProps/ctrlProp6.xml><?xml version="1.0" encoding="utf-8"?>
<formControlPr xmlns="http://schemas.microsoft.com/office/spreadsheetml/2009/9/main" objectType="CheckBox" fmlaLink="List1!$K16" lockText="1" noThreeD="1"/>
</file>

<file path=xl/ctrlProps/ctrlProp7.xml><?xml version="1.0" encoding="utf-8"?>
<formControlPr xmlns="http://schemas.microsoft.com/office/spreadsheetml/2009/9/main" objectType="CheckBox" fmlaLink="List1!$K17" lockText="1" noThreeD="1"/>
</file>

<file path=xl/ctrlProps/ctrlProp8.xml><?xml version="1.0" encoding="utf-8"?>
<formControlPr xmlns="http://schemas.microsoft.com/office/spreadsheetml/2009/9/main" objectType="CheckBox" fmlaLink="List1!$K18" lockText="1" noThreeD="1"/>
</file>

<file path=xl/ctrlProps/ctrlProp9.xml><?xml version="1.0" encoding="utf-8"?>
<formControlPr xmlns="http://schemas.microsoft.com/office/spreadsheetml/2009/9/main" objectType="CheckBox" fmlaLink="List1!$K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0</xdr:rowOff>
        </xdr:from>
        <xdr:to>
          <xdr:col>11</xdr:col>
          <xdr:colOff>266700</xdr:colOff>
          <xdr:row>9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137160</xdr:rowOff>
        </xdr:from>
        <xdr:to>
          <xdr:col>12</xdr:col>
          <xdr:colOff>289560</xdr:colOff>
          <xdr:row>10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213360</xdr:rowOff>
        </xdr:from>
        <xdr:to>
          <xdr:col>11</xdr:col>
          <xdr:colOff>327660</xdr:colOff>
          <xdr:row>11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</xdr:row>
          <xdr:rowOff>213360</xdr:rowOff>
        </xdr:from>
        <xdr:to>
          <xdr:col>11</xdr:col>
          <xdr:colOff>327660</xdr:colOff>
          <xdr:row>13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12</xdr:row>
          <xdr:rowOff>213360</xdr:rowOff>
        </xdr:from>
        <xdr:to>
          <xdr:col>11</xdr:col>
          <xdr:colOff>327660</xdr:colOff>
          <xdr:row>14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</xdr:row>
          <xdr:rowOff>213360</xdr:rowOff>
        </xdr:from>
        <xdr:to>
          <xdr:col>11</xdr:col>
          <xdr:colOff>327660</xdr:colOff>
          <xdr:row>16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213360</xdr:rowOff>
        </xdr:from>
        <xdr:to>
          <xdr:col>11</xdr:col>
          <xdr:colOff>327660</xdr:colOff>
          <xdr:row>17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16</xdr:row>
          <xdr:rowOff>213360</xdr:rowOff>
        </xdr:from>
        <xdr:to>
          <xdr:col>11</xdr:col>
          <xdr:colOff>327660</xdr:colOff>
          <xdr:row>18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17</xdr:row>
          <xdr:rowOff>213360</xdr:rowOff>
        </xdr:from>
        <xdr:to>
          <xdr:col>11</xdr:col>
          <xdr:colOff>327660</xdr:colOff>
          <xdr:row>19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18</xdr:row>
          <xdr:rowOff>213360</xdr:rowOff>
        </xdr:from>
        <xdr:to>
          <xdr:col>11</xdr:col>
          <xdr:colOff>327660</xdr:colOff>
          <xdr:row>20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19</xdr:row>
          <xdr:rowOff>213360</xdr:rowOff>
        </xdr:from>
        <xdr:to>
          <xdr:col>11</xdr:col>
          <xdr:colOff>327660</xdr:colOff>
          <xdr:row>21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20</xdr:row>
          <xdr:rowOff>213360</xdr:rowOff>
        </xdr:from>
        <xdr:to>
          <xdr:col>11</xdr:col>
          <xdr:colOff>327660</xdr:colOff>
          <xdr:row>22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22</xdr:row>
          <xdr:rowOff>213360</xdr:rowOff>
        </xdr:from>
        <xdr:to>
          <xdr:col>11</xdr:col>
          <xdr:colOff>327660</xdr:colOff>
          <xdr:row>24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23</xdr:row>
          <xdr:rowOff>213360</xdr:rowOff>
        </xdr:from>
        <xdr:to>
          <xdr:col>11</xdr:col>
          <xdr:colOff>327660</xdr:colOff>
          <xdr:row>25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24</xdr:row>
          <xdr:rowOff>213360</xdr:rowOff>
        </xdr:from>
        <xdr:to>
          <xdr:col>11</xdr:col>
          <xdr:colOff>327660</xdr:colOff>
          <xdr:row>26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25</xdr:row>
          <xdr:rowOff>213360</xdr:rowOff>
        </xdr:from>
        <xdr:to>
          <xdr:col>11</xdr:col>
          <xdr:colOff>327660</xdr:colOff>
          <xdr:row>27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26</xdr:row>
          <xdr:rowOff>213360</xdr:rowOff>
        </xdr:from>
        <xdr:to>
          <xdr:col>11</xdr:col>
          <xdr:colOff>327660</xdr:colOff>
          <xdr:row>28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27</xdr:row>
          <xdr:rowOff>213360</xdr:rowOff>
        </xdr:from>
        <xdr:to>
          <xdr:col>11</xdr:col>
          <xdr:colOff>327660</xdr:colOff>
          <xdr:row>29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28</xdr:row>
          <xdr:rowOff>213360</xdr:rowOff>
        </xdr:from>
        <xdr:to>
          <xdr:col>11</xdr:col>
          <xdr:colOff>327660</xdr:colOff>
          <xdr:row>30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327660</xdr:colOff>
          <xdr:row>31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213360</xdr:rowOff>
        </xdr:from>
        <xdr:to>
          <xdr:col>11</xdr:col>
          <xdr:colOff>327660</xdr:colOff>
          <xdr:row>32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213360</xdr:rowOff>
        </xdr:from>
        <xdr:to>
          <xdr:col>11</xdr:col>
          <xdr:colOff>327660</xdr:colOff>
          <xdr:row>33</xdr:row>
          <xdr:rowOff>22860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32</xdr:row>
          <xdr:rowOff>213360</xdr:rowOff>
        </xdr:from>
        <xdr:to>
          <xdr:col>11</xdr:col>
          <xdr:colOff>327660</xdr:colOff>
          <xdr:row>34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213360</xdr:rowOff>
        </xdr:from>
        <xdr:to>
          <xdr:col>11</xdr:col>
          <xdr:colOff>327660</xdr:colOff>
          <xdr:row>35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34</xdr:row>
          <xdr:rowOff>213360</xdr:rowOff>
        </xdr:from>
        <xdr:to>
          <xdr:col>11</xdr:col>
          <xdr:colOff>327660</xdr:colOff>
          <xdr:row>36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35</xdr:row>
          <xdr:rowOff>213360</xdr:rowOff>
        </xdr:from>
        <xdr:to>
          <xdr:col>11</xdr:col>
          <xdr:colOff>327660</xdr:colOff>
          <xdr:row>37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hlucin@mocrs.cz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A26" zoomScale="120" zoomScaleNormal="120" workbookViewId="0">
      <selection activeCell="B36" sqref="B36:C36"/>
    </sheetView>
  </sheetViews>
  <sheetFormatPr defaultColWidth="11.19921875" defaultRowHeight="17.399999999999999" x14ac:dyDescent="0.3"/>
  <cols>
    <col min="1" max="1" width="5.69921875" style="1" customWidth="1"/>
    <col min="2" max="2" width="33.69921875" style="30" customWidth="1"/>
    <col min="3" max="3" width="26.5" style="30" customWidth="1"/>
    <col min="4" max="5" width="10.69921875" style="2"/>
    <col min="6" max="6" width="9.69921875" style="3" customWidth="1"/>
    <col min="7" max="7" width="5.69921875" style="4" customWidth="1"/>
    <col min="8" max="8" width="9.8984375" style="4" bestFit="1" customWidth="1"/>
    <col min="9" max="9" width="15.5" style="4" customWidth="1"/>
    <col min="10" max="10" width="13.69921875" style="4" customWidth="1"/>
    <col min="11" max="11" width="7" customWidth="1"/>
  </cols>
  <sheetData>
    <row r="1" spans="2:11" ht="21" x14ac:dyDescent="0.3">
      <c r="B1" s="85" t="s">
        <v>37</v>
      </c>
      <c r="C1" s="85"/>
      <c r="D1" s="85"/>
      <c r="E1" s="85"/>
      <c r="F1" s="85"/>
      <c r="G1" s="85"/>
      <c r="H1" s="85"/>
      <c r="I1" s="85"/>
      <c r="J1" s="85"/>
    </row>
    <row r="2" spans="2:11" ht="15.75" customHeight="1" x14ac:dyDescent="0.3">
      <c r="B2" s="91" t="s">
        <v>38</v>
      </c>
      <c r="C2" s="91"/>
      <c r="D2" s="91"/>
      <c r="E2" s="91"/>
      <c r="F2" s="91"/>
      <c r="G2" s="91"/>
      <c r="H2" s="91"/>
      <c r="I2" s="91"/>
      <c r="J2" s="91"/>
    </row>
    <row r="3" spans="2:11" ht="31.5" customHeight="1" x14ac:dyDescent="0.3">
      <c r="B3" s="94" t="s">
        <v>39</v>
      </c>
      <c r="C3" s="94"/>
      <c r="D3" s="94"/>
      <c r="E3" s="92" t="s">
        <v>42</v>
      </c>
      <c r="F3" s="93"/>
      <c r="G3" s="93"/>
      <c r="H3" s="93"/>
      <c r="I3" s="93"/>
      <c r="J3" s="93"/>
    </row>
    <row r="4" spans="2:11" ht="15.6" x14ac:dyDescent="0.3">
      <c r="B4" s="86" t="s">
        <v>0</v>
      </c>
      <c r="C4" s="86"/>
      <c r="D4" s="86"/>
      <c r="E4" s="86"/>
      <c r="F4" s="86"/>
      <c r="G4" s="86"/>
      <c r="H4" s="86"/>
      <c r="I4" s="86"/>
      <c r="J4" s="86"/>
    </row>
    <row r="5" spans="2:11" ht="15.6" x14ac:dyDescent="0.3">
      <c r="B5" s="87"/>
      <c r="C5" s="87"/>
      <c r="D5" s="87"/>
      <c r="E5" s="87"/>
      <c r="F5" s="87"/>
      <c r="G5" s="87"/>
      <c r="H5" s="87"/>
      <c r="I5" s="87"/>
      <c r="J5" s="87"/>
    </row>
    <row r="6" spans="2:11" ht="16.2" thickBot="1" x14ac:dyDescent="0.35">
      <c r="B6" s="88"/>
      <c r="C6" s="88"/>
      <c r="D6" s="88"/>
      <c r="E6" s="88"/>
      <c r="F6" s="88"/>
      <c r="G6" s="88"/>
      <c r="H6" s="88"/>
      <c r="I6" s="88"/>
      <c r="J6" s="88"/>
    </row>
    <row r="7" spans="2:11" ht="18" thickBot="1" x14ac:dyDescent="0.35">
      <c r="B7" s="89" t="s">
        <v>1</v>
      </c>
      <c r="C7" s="89"/>
      <c r="D7" s="90" t="s">
        <v>2</v>
      </c>
      <c r="E7" s="90"/>
      <c r="F7" s="90"/>
      <c r="G7" s="90"/>
      <c r="H7" s="90"/>
      <c r="I7" s="5" t="s">
        <v>3</v>
      </c>
      <c r="J7" s="5" t="s">
        <v>4</v>
      </c>
    </row>
    <row r="8" spans="2:11" ht="16.2" thickBot="1" x14ac:dyDescent="0.35">
      <c r="B8" s="84" t="s">
        <v>5</v>
      </c>
      <c r="C8" s="84"/>
      <c r="D8" s="6"/>
      <c r="E8" s="6"/>
      <c r="F8" s="7"/>
      <c r="G8" s="8"/>
      <c r="H8" s="8"/>
      <c r="I8" s="8"/>
      <c r="J8" s="9"/>
    </row>
    <row r="9" spans="2:11" ht="15.6" x14ac:dyDescent="0.3">
      <c r="B9" s="98" t="s">
        <v>6</v>
      </c>
      <c r="C9" s="99"/>
      <c r="D9" s="100" t="s">
        <v>7</v>
      </c>
      <c r="E9" s="100"/>
      <c r="F9" s="100"/>
      <c r="G9" s="100"/>
      <c r="H9" s="100"/>
      <c r="I9" s="38">
        <v>150</v>
      </c>
      <c r="J9" s="32" t="str">
        <f>IF($K9=TRUE,"Ano","")</f>
        <v/>
      </c>
      <c r="K9" s="31" t="b">
        <v>0</v>
      </c>
    </row>
    <row r="10" spans="2:11" ht="15.6" x14ac:dyDescent="0.3">
      <c r="B10" s="101" t="s">
        <v>8</v>
      </c>
      <c r="C10" s="102"/>
      <c r="D10" s="103" t="s">
        <v>9</v>
      </c>
      <c r="E10" s="103"/>
      <c r="F10" s="103"/>
      <c r="G10" s="103"/>
      <c r="H10" s="103"/>
      <c r="I10" s="14">
        <v>700</v>
      </c>
      <c r="J10" s="33" t="str">
        <f>IF($K10=TRUE,"Ano","")</f>
        <v/>
      </c>
      <c r="K10" s="31" t="b">
        <v>0</v>
      </c>
    </row>
    <row r="11" spans="2:11" ht="16.2" thickBot="1" x14ac:dyDescent="0.35">
      <c r="B11" s="95" t="s">
        <v>10</v>
      </c>
      <c r="C11" s="96"/>
      <c r="D11" s="97" t="s">
        <v>41</v>
      </c>
      <c r="E11" s="97"/>
      <c r="F11" s="97"/>
      <c r="G11" s="97"/>
      <c r="H11" s="97"/>
      <c r="I11" s="10">
        <v>300</v>
      </c>
      <c r="J11" s="34" t="str">
        <f>IF($K11=TRUE,"Ano","")</f>
        <v/>
      </c>
      <c r="K11" s="31" t="b">
        <v>0</v>
      </c>
    </row>
    <row r="12" spans="2:11" ht="16.2" thickBot="1" x14ac:dyDescent="0.35">
      <c r="B12" s="108" t="s">
        <v>11</v>
      </c>
      <c r="C12" s="108"/>
      <c r="D12" s="11"/>
      <c r="E12" s="11"/>
      <c r="F12" s="12"/>
      <c r="G12" s="13"/>
      <c r="H12" s="13"/>
      <c r="I12" s="8"/>
      <c r="J12" s="9"/>
    </row>
    <row r="13" spans="2:11" ht="15.6" x14ac:dyDescent="0.3">
      <c r="B13" s="109" t="s">
        <v>12</v>
      </c>
      <c r="C13" s="110"/>
      <c r="D13" s="100" t="s">
        <v>15</v>
      </c>
      <c r="E13" s="100"/>
      <c r="F13" s="100"/>
      <c r="G13" s="100"/>
      <c r="H13" s="111"/>
      <c r="I13" s="45">
        <v>800</v>
      </c>
      <c r="J13" s="44" t="str">
        <f>IF($K13=TRUE,"Ano","")</f>
        <v/>
      </c>
      <c r="K13" s="31" t="b">
        <v>0</v>
      </c>
    </row>
    <row r="14" spans="2:11" ht="16.2" thickBot="1" x14ac:dyDescent="0.35">
      <c r="B14" s="112" t="s">
        <v>14</v>
      </c>
      <c r="C14" s="113"/>
      <c r="D14" s="106" t="s">
        <v>15</v>
      </c>
      <c r="E14" s="106"/>
      <c r="F14" s="106"/>
      <c r="G14" s="106"/>
      <c r="H14" s="114"/>
      <c r="I14" s="46">
        <v>200</v>
      </c>
      <c r="J14" s="47" t="str">
        <f>IF(OR($K14=TRUE,$J16="ANO",$J17="ANO",$J18="ANO",$J19="ANO",$J20="ANO",$J24="ANO",$J25="ANO",$J26="ANO",$J27="ANO",$J28="ANO",$J32="ANO",$J33="ANO",$J35="ANO",$J36="ANO"), "Ano","")</f>
        <v/>
      </c>
      <c r="K14" s="31" t="b">
        <v>0</v>
      </c>
    </row>
    <row r="15" spans="2:11" ht="16.2" thickBot="1" x14ac:dyDescent="0.35">
      <c r="B15" s="108" t="s">
        <v>16</v>
      </c>
      <c r="C15" s="108"/>
      <c r="D15" s="11"/>
      <c r="E15" s="11"/>
      <c r="F15" s="12"/>
      <c r="G15" s="13"/>
      <c r="H15" s="13"/>
      <c r="I15" s="8"/>
      <c r="J15" s="9"/>
    </row>
    <row r="16" spans="2:11" ht="15.6" x14ac:dyDescent="0.3">
      <c r="B16" s="98" t="s">
        <v>17</v>
      </c>
      <c r="C16" s="99"/>
      <c r="D16" s="100" t="s">
        <v>13</v>
      </c>
      <c r="E16" s="100"/>
      <c r="F16" s="100"/>
      <c r="G16" s="100"/>
      <c r="H16" s="115"/>
      <c r="I16" s="15">
        <v>2000</v>
      </c>
      <c r="J16" s="32" t="str">
        <f>IF($K16=TRUE,"Ano","")</f>
        <v/>
      </c>
      <c r="K16" s="31" t="b">
        <v>0</v>
      </c>
    </row>
    <row r="17" spans="2:11" ht="15.6" x14ac:dyDescent="0.3">
      <c r="B17" s="101" t="s">
        <v>18</v>
      </c>
      <c r="C17" s="102"/>
      <c r="D17" s="103" t="s">
        <v>13</v>
      </c>
      <c r="E17" s="103"/>
      <c r="F17" s="103"/>
      <c r="G17" s="103"/>
      <c r="H17" s="116"/>
      <c r="I17" s="16">
        <v>3000</v>
      </c>
      <c r="J17" s="33" t="str">
        <f t="shared" ref="J17:J38" si="0">IF($K17=TRUE,"Ano","")</f>
        <v/>
      </c>
      <c r="K17" s="31" t="b">
        <v>0</v>
      </c>
    </row>
    <row r="18" spans="2:11" ht="16.2" thickBot="1" x14ac:dyDescent="0.35">
      <c r="B18" s="104" t="s">
        <v>19</v>
      </c>
      <c r="C18" s="105"/>
      <c r="D18" s="106" t="s">
        <v>13</v>
      </c>
      <c r="E18" s="106"/>
      <c r="F18" s="106"/>
      <c r="G18" s="106"/>
      <c r="H18" s="107"/>
      <c r="I18" s="16">
        <v>4200</v>
      </c>
      <c r="J18" s="33" t="str">
        <f t="shared" si="0"/>
        <v/>
      </c>
      <c r="K18" s="31" t="b">
        <v>0</v>
      </c>
    </row>
    <row r="19" spans="2:11" ht="15.6" x14ac:dyDescent="0.3">
      <c r="B19" s="71" t="s">
        <v>17</v>
      </c>
      <c r="C19" s="71"/>
      <c r="D19" s="50" t="s">
        <v>20</v>
      </c>
      <c r="E19" s="51"/>
      <c r="F19" s="51"/>
      <c r="G19" s="51"/>
      <c r="H19" s="52"/>
      <c r="I19" s="17">
        <v>1100</v>
      </c>
      <c r="J19" s="33" t="str">
        <f t="shared" si="0"/>
        <v/>
      </c>
      <c r="K19" s="31" t="b">
        <v>0</v>
      </c>
    </row>
    <row r="20" spans="2:11" ht="16.2" thickBot="1" x14ac:dyDescent="0.35">
      <c r="B20" s="82" t="s">
        <v>18</v>
      </c>
      <c r="C20" s="82"/>
      <c r="D20" s="74" t="s">
        <v>20</v>
      </c>
      <c r="E20" s="75"/>
      <c r="F20" s="75"/>
      <c r="G20" s="75"/>
      <c r="H20" s="76"/>
      <c r="I20" s="17">
        <v>1650</v>
      </c>
      <c r="J20" s="33" t="str">
        <f t="shared" si="0"/>
        <v/>
      </c>
      <c r="K20" s="31" t="b">
        <v>0</v>
      </c>
    </row>
    <row r="21" spans="2:11" ht="15.6" x14ac:dyDescent="0.3">
      <c r="B21" s="83" t="s">
        <v>17</v>
      </c>
      <c r="C21" s="83"/>
      <c r="D21" s="50" t="s">
        <v>7</v>
      </c>
      <c r="E21" s="51"/>
      <c r="F21" s="51"/>
      <c r="G21" s="51"/>
      <c r="H21" s="52"/>
      <c r="I21" s="17">
        <v>350</v>
      </c>
      <c r="J21" s="33" t="str">
        <f t="shared" si="0"/>
        <v/>
      </c>
      <c r="K21" s="31" t="b">
        <v>0</v>
      </c>
    </row>
    <row r="22" spans="2:11" ht="16.2" thickBot="1" x14ac:dyDescent="0.35">
      <c r="B22" s="82" t="s">
        <v>18</v>
      </c>
      <c r="C22" s="82"/>
      <c r="D22" s="55" t="s">
        <v>7</v>
      </c>
      <c r="E22" s="56"/>
      <c r="F22" s="56"/>
      <c r="G22" s="56"/>
      <c r="H22" s="57"/>
      <c r="I22" s="17">
        <v>800</v>
      </c>
      <c r="J22" s="34" t="str">
        <f t="shared" si="0"/>
        <v/>
      </c>
      <c r="K22" s="31" t="b">
        <v>0</v>
      </c>
    </row>
    <row r="23" spans="2:11" ht="16.2" thickBot="1" x14ac:dyDescent="0.35">
      <c r="B23" s="84" t="s">
        <v>21</v>
      </c>
      <c r="C23" s="84"/>
      <c r="D23" s="18"/>
      <c r="E23" s="18"/>
      <c r="F23" s="19"/>
      <c r="G23" s="20"/>
      <c r="H23" s="20"/>
      <c r="I23" s="21"/>
      <c r="J23" s="9"/>
    </row>
    <row r="24" spans="2:11" ht="15.6" x14ac:dyDescent="0.3">
      <c r="B24" s="83" t="s">
        <v>17</v>
      </c>
      <c r="C24" s="83"/>
      <c r="D24" s="62" t="s">
        <v>13</v>
      </c>
      <c r="E24" s="62"/>
      <c r="F24" s="62"/>
      <c r="G24" s="62"/>
      <c r="H24" s="62"/>
      <c r="I24" s="17">
        <v>2500</v>
      </c>
      <c r="J24" s="32" t="str">
        <f t="shared" si="0"/>
        <v/>
      </c>
      <c r="K24" s="31" t="b">
        <v>0</v>
      </c>
    </row>
    <row r="25" spans="2:11" ht="15.6" x14ac:dyDescent="0.3">
      <c r="B25" s="82" t="s">
        <v>22</v>
      </c>
      <c r="C25" s="82"/>
      <c r="D25" s="62" t="s">
        <v>13</v>
      </c>
      <c r="E25" s="62"/>
      <c r="F25" s="62"/>
      <c r="G25" s="62"/>
      <c r="H25" s="62"/>
      <c r="I25" s="17">
        <v>3200</v>
      </c>
      <c r="J25" s="33" t="str">
        <f t="shared" si="0"/>
        <v/>
      </c>
      <c r="K25" s="31" t="b">
        <v>0</v>
      </c>
    </row>
    <row r="26" spans="2:11" ht="16.2" thickBot="1" x14ac:dyDescent="0.35">
      <c r="B26" s="68" t="s">
        <v>19</v>
      </c>
      <c r="C26" s="69"/>
      <c r="D26" s="79" t="s">
        <v>13</v>
      </c>
      <c r="E26" s="80"/>
      <c r="F26" s="80"/>
      <c r="G26" s="80"/>
      <c r="H26" s="81"/>
      <c r="I26" s="22">
        <v>4400</v>
      </c>
      <c r="J26" s="33" t="str">
        <f t="shared" si="0"/>
        <v/>
      </c>
      <c r="K26" s="31" t="b">
        <v>0</v>
      </c>
    </row>
    <row r="27" spans="2:11" ht="15.6" x14ac:dyDescent="0.3">
      <c r="B27" s="71" t="s">
        <v>17</v>
      </c>
      <c r="C27" s="71"/>
      <c r="D27" s="50" t="s">
        <v>20</v>
      </c>
      <c r="E27" s="51"/>
      <c r="F27" s="51"/>
      <c r="G27" s="51"/>
      <c r="H27" s="52"/>
      <c r="I27" s="23">
        <v>1200</v>
      </c>
      <c r="J27" s="33" t="str">
        <f t="shared" si="0"/>
        <v/>
      </c>
      <c r="K27" s="31" t="b">
        <v>0</v>
      </c>
    </row>
    <row r="28" spans="2:11" ht="16.2" thickBot="1" x14ac:dyDescent="0.35">
      <c r="B28" s="72" t="s">
        <v>22</v>
      </c>
      <c r="C28" s="73"/>
      <c r="D28" s="74" t="s">
        <v>20</v>
      </c>
      <c r="E28" s="75"/>
      <c r="F28" s="75"/>
      <c r="G28" s="75"/>
      <c r="H28" s="76"/>
      <c r="I28" s="22">
        <v>1700</v>
      </c>
      <c r="J28" s="33" t="str">
        <f t="shared" si="0"/>
        <v/>
      </c>
      <c r="K28" s="31" t="b">
        <v>0</v>
      </c>
    </row>
    <row r="29" spans="2:11" ht="15.6" x14ac:dyDescent="0.3">
      <c r="B29" s="71" t="s">
        <v>17</v>
      </c>
      <c r="C29" s="71"/>
      <c r="D29" s="50" t="s">
        <v>7</v>
      </c>
      <c r="E29" s="51"/>
      <c r="F29" s="51"/>
      <c r="G29" s="51"/>
      <c r="H29" s="52"/>
      <c r="I29" s="23">
        <v>450</v>
      </c>
      <c r="J29" s="33" t="str">
        <f t="shared" si="0"/>
        <v/>
      </c>
      <c r="K29" s="31" t="b">
        <v>0</v>
      </c>
    </row>
    <row r="30" spans="2:11" ht="16.2" thickBot="1" x14ac:dyDescent="0.35">
      <c r="B30" s="72" t="s">
        <v>22</v>
      </c>
      <c r="C30" s="73"/>
      <c r="D30" s="74" t="s">
        <v>7</v>
      </c>
      <c r="E30" s="75"/>
      <c r="F30" s="75"/>
      <c r="G30" s="75"/>
      <c r="H30" s="76"/>
      <c r="I30" s="22">
        <v>850</v>
      </c>
      <c r="J30" s="34" t="str">
        <f t="shared" si="0"/>
        <v/>
      </c>
      <c r="K30" s="31" t="b">
        <v>0</v>
      </c>
    </row>
    <row r="31" spans="2:11" ht="16.2" thickBot="1" x14ac:dyDescent="0.35">
      <c r="B31" s="77" t="s">
        <v>23</v>
      </c>
      <c r="C31" s="78"/>
      <c r="D31" s="50"/>
      <c r="E31" s="51"/>
      <c r="F31" s="51"/>
      <c r="G31" s="51"/>
      <c r="H31" s="52"/>
      <c r="I31" s="23"/>
      <c r="J31" s="35"/>
    </row>
    <row r="32" spans="2:11" ht="15.6" x14ac:dyDescent="0.3">
      <c r="B32" s="53" t="s">
        <v>24</v>
      </c>
      <c r="C32" s="54"/>
      <c r="D32" s="55" t="s">
        <v>13</v>
      </c>
      <c r="E32" s="56"/>
      <c r="F32" s="56"/>
      <c r="G32" s="56"/>
      <c r="H32" s="57"/>
      <c r="I32" s="23">
        <v>1150</v>
      </c>
      <c r="J32" s="32" t="str">
        <f t="shared" si="0"/>
        <v/>
      </c>
      <c r="K32" s="31" t="b">
        <v>0</v>
      </c>
    </row>
    <row r="33" spans="2:11" ht="15.6" x14ac:dyDescent="0.3">
      <c r="B33" s="53" t="s">
        <v>24</v>
      </c>
      <c r="C33" s="54"/>
      <c r="D33" s="55" t="s">
        <v>20</v>
      </c>
      <c r="E33" s="56"/>
      <c r="F33" s="56"/>
      <c r="G33" s="56"/>
      <c r="H33" s="57"/>
      <c r="I33" s="23">
        <v>550</v>
      </c>
      <c r="J33" s="33" t="str">
        <f t="shared" si="0"/>
        <v/>
      </c>
      <c r="K33" s="31" t="b">
        <v>0</v>
      </c>
    </row>
    <row r="34" spans="2:11" ht="16.2" thickBot="1" x14ac:dyDescent="0.35">
      <c r="B34" s="68" t="s">
        <v>24</v>
      </c>
      <c r="C34" s="69"/>
      <c r="D34" s="70" t="s">
        <v>25</v>
      </c>
      <c r="E34" s="70"/>
      <c r="F34" s="70"/>
      <c r="G34" s="70"/>
      <c r="H34" s="70"/>
      <c r="I34" s="22">
        <v>350</v>
      </c>
      <c r="J34" s="33" t="str">
        <f t="shared" si="0"/>
        <v/>
      </c>
      <c r="K34" s="31" t="b">
        <v>0</v>
      </c>
    </row>
    <row r="35" spans="2:11" ht="15.6" x14ac:dyDescent="0.3">
      <c r="B35" s="48" t="s">
        <v>26</v>
      </c>
      <c r="C35" s="49"/>
      <c r="D35" s="50" t="s">
        <v>13</v>
      </c>
      <c r="E35" s="51"/>
      <c r="F35" s="51"/>
      <c r="G35" s="51"/>
      <c r="H35" s="52"/>
      <c r="I35" s="23">
        <v>1150</v>
      </c>
      <c r="J35" s="33" t="str">
        <f t="shared" si="0"/>
        <v/>
      </c>
      <c r="K35" s="31" t="b">
        <v>0</v>
      </c>
    </row>
    <row r="36" spans="2:11" ht="15.6" x14ac:dyDescent="0.3">
      <c r="B36" s="53" t="s">
        <v>26</v>
      </c>
      <c r="C36" s="54"/>
      <c r="D36" s="55" t="s">
        <v>20</v>
      </c>
      <c r="E36" s="56"/>
      <c r="F36" s="56"/>
      <c r="G36" s="56"/>
      <c r="H36" s="57"/>
      <c r="I36" s="23">
        <v>550</v>
      </c>
      <c r="J36" s="33" t="str">
        <f t="shared" si="0"/>
        <v/>
      </c>
      <c r="K36" s="31" t="b">
        <v>0</v>
      </c>
    </row>
    <row r="37" spans="2:11" ht="16.2" thickBot="1" x14ac:dyDescent="0.35">
      <c r="B37" s="53" t="s">
        <v>26</v>
      </c>
      <c r="C37" s="54"/>
      <c r="D37" s="62" t="s">
        <v>25</v>
      </c>
      <c r="E37" s="62"/>
      <c r="F37" s="62"/>
      <c r="G37" s="63"/>
      <c r="H37" s="63"/>
      <c r="I37" s="36">
        <v>350</v>
      </c>
      <c r="J37" s="37" t="str">
        <f t="shared" si="0"/>
        <v/>
      </c>
      <c r="K37" s="31" t="b">
        <v>0</v>
      </c>
    </row>
    <row r="38" spans="2:11" ht="43.95" customHeight="1" thickTop="1" thickBot="1" x14ac:dyDescent="0.35">
      <c r="B38" s="24"/>
      <c r="C38" s="24"/>
      <c r="D38" s="25"/>
      <c r="E38" s="25"/>
      <c r="F38" s="26"/>
      <c r="G38" s="64" t="s">
        <v>27</v>
      </c>
      <c r="H38" s="65"/>
      <c r="I38" s="65"/>
      <c r="J38" s="39">
        <f>SUMIF($J$9:$J$37,"ANO",$I$9:$I$37)</f>
        <v>0</v>
      </c>
    </row>
    <row r="39" spans="2:11" ht="18" customHeight="1" thickTop="1" x14ac:dyDescent="0.3">
      <c r="B39" s="60" t="s">
        <v>40</v>
      </c>
      <c r="C39" s="60"/>
      <c r="D39" s="60"/>
      <c r="E39" s="60"/>
      <c r="F39" s="60"/>
      <c r="G39" s="60"/>
      <c r="H39" s="60"/>
      <c r="I39" s="60"/>
      <c r="J39" s="60"/>
    </row>
    <row r="40" spans="2:11" ht="15.6" x14ac:dyDescent="0.3">
      <c r="B40" s="41" t="s">
        <v>28</v>
      </c>
      <c r="C40" s="27"/>
      <c r="D40" s="41" t="s">
        <v>29</v>
      </c>
      <c r="E40" s="66"/>
      <c r="F40" s="66"/>
      <c r="G40" s="66"/>
      <c r="H40" s="42" t="s">
        <v>30</v>
      </c>
      <c r="I40" s="66"/>
      <c r="J40" s="66"/>
    </row>
    <row r="41" spans="2:11" ht="15.6" x14ac:dyDescent="0.3">
      <c r="B41" s="40" t="s">
        <v>31</v>
      </c>
      <c r="C41" s="27"/>
      <c r="D41" s="40" t="s">
        <v>32</v>
      </c>
      <c r="E41" s="59"/>
      <c r="F41" s="59"/>
      <c r="G41" s="59"/>
      <c r="H41" s="43" t="s">
        <v>33</v>
      </c>
      <c r="I41" s="67"/>
      <c r="J41" s="67"/>
    </row>
    <row r="42" spans="2:11" ht="15.6" x14ac:dyDescent="0.3">
      <c r="B42" s="40" t="s">
        <v>34</v>
      </c>
      <c r="C42" s="28"/>
      <c r="D42" s="40" t="s">
        <v>35</v>
      </c>
      <c r="E42" s="58"/>
      <c r="F42" s="59"/>
      <c r="G42" s="59"/>
      <c r="H42" s="43" t="s">
        <v>36</v>
      </c>
      <c r="I42" s="61"/>
      <c r="J42" s="61"/>
    </row>
    <row r="43" spans="2:11" x14ac:dyDescent="0.3">
      <c r="B43" s="29"/>
      <c r="C43" s="29"/>
    </row>
    <row r="44" spans="2:11" x14ac:dyDescent="0.3">
      <c r="B44" s="29"/>
      <c r="C44" s="29"/>
    </row>
    <row r="45" spans="2:11" x14ac:dyDescent="0.3">
      <c r="B45" s="29"/>
      <c r="C45" s="29"/>
    </row>
    <row r="46" spans="2:11" x14ac:dyDescent="0.3">
      <c r="B46" s="29"/>
      <c r="C46" s="29"/>
    </row>
    <row r="47" spans="2:11" x14ac:dyDescent="0.3">
      <c r="B47" s="29"/>
      <c r="C47" s="29"/>
    </row>
    <row r="48" spans="2:11" x14ac:dyDescent="0.3">
      <c r="B48" s="29"/>
      <c r="C48" s="29"/>
    </row>
  </sheetData>
  <mergeCells count="73">
    <mergeCell ref="B18:C18"/>
    <mergeCell ref="D18:H18"/>
    <mergeCell ref="B12:C12"/>
    <mergeCell ref="B13:C13"/>
    <mergeCell ref="D13:H13"/>
    <mergeCell ref="B14:C14"/>
    <mergeCell ref="D14:H14"/>
    <mergeCell ref="B15:C15"/>
    <mergeCell ref="B16:C16"/>
    <mergeCell ref="D16:H16"/>
    <mergeCell ref="B17:C17"/>
    <mergeCell ref="D17:H17"/>
    <mergeCell ref="B11:C11"/>
    <mergeCell ref="D11:H11"/>
    <mergeCell ref="B8:C8"/>
    <mergeCell ref="B9:C9"/>
    <mergeCell ref="D9:H9"/>
    <mergeCell ref="B10:C10"/>
    <mergeCell ref="D10:H10"/>
    <mergeCell ref="B1:J1"/>
    <mergeCell ref="B4:J4"/>
    <mergeCell ref="B5:J5"/>
    <mergeCell ref="B6:J6"/>
    <mergeCell ref="B7:C7"/>
    <mergeCell ref="D7:H7"/>
    <mergeCell ref="B2:J2"/>
    <mergeCell ref="E3:J3"/>
    <mergeCell ref="B3:D3"/>
    <mergeCell ref="B25:C25"/>
    <mergeCell ref="D25:H25"/>
    <mergeCell ref="B19:C19"/>
    <mergeCell ref="D19:H19"/>
    <mergeCell ref="B20:C20"/>
    <mergeCell ref="D20:H20"/>
    <mergeCell ref="B21:C21"/>
    <mergeCell ref="D21:H21"/>
    <mergeCell ref="B22:C22"/>
    <mergeCell ref="D22:H22"/>
    <mergeCell ref="B23:C23"/>
    <mergeCell ref="B24:C24"/>
    <mergeCell ref="D24:H24"/>
    <mergeCell ref="B26:C26"/>
    <mergeCell ref="D26:H26"/>
    <mergeCell ref="B27:C27"/>
    <mergeCell ref="D27:H27"/>
    <mergeCell ref="B28:C28"/>
    <mergeCell ref="D28:H28"/>
    <mergeCell ref="B29:C29"/>
    <mergeCell ref="D29:H29"/>
    <mergeCell ref="B30:C30"/>
    <mergeCell ref="D30:H30"/>
    <mergeCell ref="B31:C31"/>
    <mergeCell ref="D31:H31"/>
    <mergeCell ref="B32:C32"/>
    <mergeCell ref="D32:H32"/>
    <mergeCell ref="B33:C33"/>
    <mergeCell ref="D33:H33"/>
    <mergeCell ref="B34:C34"/>
    <mergeCell ref="D34:H34"/>
    <mergeCell ref="B35:C35"/>
    <mergeCell ref="D35:H35"/>
    <mergeCell ref="B36:C36"/>
    <mergeCell ref="D36:H36"/>
    <mergeCell ref="E42:G42"/>
    <mergeCell ref="B39:J39"/>
    <mergeCell ref="I42:J42"/>
    <mergeCell ref="B37:C37"/>
    <mergeCell ref="D37:H37"/>
    <mergeCell ref="G38:I38"/>
    <mergeCell ref="E40:G40"/>
    <mergeCell ref="I40:J40"/>
    <mergeCell ref="E41:G41"/>
    <mergeCell ref="I41:J41"/>
  </mergeCells>
  <conditionalFormatting sqref="D80">
    <cfRule type="expression" dxfId="6" priority="4" stopIfTrue="1">
      <formula>AND(COUNTIF(#REF!,D80)+COUNTIF($D$80:$D$80,D80)&gt;1,NOT(ISBLANK(D80)))</formula>
    </cfRule>
  </conditionalFormatting>
  <conditionalFormatting sqref="D9:D11 D13:D14 D16 D24:D37 D18:D22">
    <cfRule type="expression" dxfId="1" priority="5" stopIfTrue="1">
      <formula>AND(COUNTIF($D$11:$H$11,D9)+COUNTIF($D$10:$F$10,D9)+COUNTIF($H$10:$H$10,D9)+COUNTIF(#REF!,D9)&gt;1,NOT(ISBLANK(D9)))</formula>
    </cfRule>
    <cfRule type="expression" dxfId="0" priority="6" stopIfTrue="1">
      <formula>AND(COUNTIF($D$11:$H$11,D9)+COUNTIF($D$10:$F$10,D9)+COUNTIF($H$10:$H$10,D9)+COUNTIF(#REF!,D9)&gt;1,NOT(ISBLANK(D9)))</formula>
    </cfRule>
  </conditionalFormatting>
  <conditionalFormatting sqref="D17">
    <cfRule type="expression" dxfId="5" priority="1" stopIfTrue="1">
      <formula>AND(COUNTIF($D$11:$H$11,D17)+COUNTIF($D$10:$F$10,D17)+COUNTIF($H$10:$H$10,D17)+COUNTIF(#REF!,D17)&gt;1,NOT(ISBLANK(D17)))</formula>
    </cfRule>
    <cfRule type="expression" dxfId="4" priority="2" stopIfTrue="1">
      <formula>AND(COUNTIF($D$11:$H$11,D17)+COUNTIF($D$10:$F$10,D17)+COUNTIF($H$10:$H$10,D17)+COUNTIF(#REF!,D17)&gt;1,NOT(ISBLANK(D17)))</formula>
    </cfRule>
  </conditionalFormatting>
  <dataValidations disablePrompts="1" count="1">
    <dataValidation type="date" operator="greaterThanOrEqual" allowBlank="1" showErrorMessage="1" error="zadaj platný dátum" sqref="I42" xr:uid="{00000000-0002-0000-0000-000000000000}">
      <formula1>16438</formula1>
    </dataValidation>
  </dataValidations>
  <hyperlinks>
    <hyperlink ref="E3" r:id="rId1" xr:uid="{00000000-0004-0000-0000-000000000000}"/>
  </hyperlinks>
  <pageMargins left="0.7" right="0.7" top="0.78740157499999996" bottom="0.78740157499999996" header="0.3" footer="0.3"/>
  <pageSetup paperSize="9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0</xdr:rowOff>
                  </from>
                  <to>
                    <xdr:col>11</xdr:col>
                    <xdr:colOff>266700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137160</xdr:rowOff>
                  </from>
                  <to>
                    <xdr:col>12</xdr:col>
                    <xdr:colOff>289560</xdr:colOff>
                    <xdr:row>10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213360</xdr:rowOff>
                  </from>
                  <to>
                    <xdr:col>11</xdr:col>
                    <xdr:colOff>327660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10</xdr:col>
                    <xdr:colOff>114300</xdr:colOff>
                    <xdr:row>11</xdr:row>
                    <xdr:rowOff>213360</xdr:rowOff>
                  </from>
                  <to>
                    <xdr:col>11</xdr:col>
                    <xdr:colOff>327660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10</xdr:col>
                    <xdr:colOff>114300</xdr:colOff>
                    <xdr:row>12</xdr:row>
                    <xdr:rowOff>213360</xdr:rowOff>
                  </from>
                  <to>
                    <xdr:col>11</xdr:col>
                    <xdr:colOff>327660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14</xdr:row>
                    <xdr:rowOff>213360</xdr:rowOff>
                  </from>
                  <to>
                    <xdr:col>11</xdr:col>
                    <xdr:colOff>327660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213360</xdr:rowOff>
                  </from>
                  <to>
                    <xdr:col>11</xdr:col>
                    <xdr:colOff>327660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114300</xdr:colOff>
                    <xdr:row>16</xdr:row>
                    <xdr:rowOff>213360</xdr:rowOff>
                  </from>
                  <to>
                    <xdr:col>11</xdr:col>
                    <xdr:colOff>327660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114300</xdr:colOff>
                    <xdr:row>17</xdr:row>
                    <xdr:rowOff>213360</xdr:rowOff>
                  </from>
                  <to>
                    <xdr:col>11</xdr:col>
                    <xdr:colOff>327660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114300</xdr:colOff>
                    <xdr:row>18</xdr:row>
                    <xdr:rowOff>213360</xdr:rowOff>
                  </from>
                  <to>
                    <xdr:col>11</xdr:col>
                    <xdr:colOff>327660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19</xdr:row>
                    <xdr:rowOff>213360</xdr:rowOff>
                  </from>
                  <to>
                    <xdr:col>11</xdr:col>
                    <xdr:colOff>327660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114300</xdr:colOff>
                    <xdr:row>20</xdr:row>
                    <xdr:rowOff>213360</xdr:rowOff>
                  </from>
                  <to>
                    <xdr:col>11</xdr:col>
                    <xdr:colOff>327660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114300</xdr:colOff>
                    <xdr:row>22</xdr:row>
                    <xdr:rowOff>213360</xdr:rowOff>
                  </from>
                  <to>
                    <xdr:col>11</xdr:col>
                    <xdr:colOff>327660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114300</xdr:colOff>
                    <xdr:row>23</xdr:row>
                    <xdr:rowOff>213360</xdr:rowOff>
                  </from>
                  <to>
                    <xdr:col>11</xdr:col>
                    <xdr:colOff>327660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114300</xdr:colOff>
                    <xdr:row>24</xdr:row>
                    <xdr:rowOff>213360</xdr:rowOff>
                  </from>
                  <to>
                    <xdr:col>11</xdr:col>
                    <xdr:colOff>327660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114300</xdr:colOff>
                    <xdr:row>25</xdr:row>
                    <xdr:rowOff>213360</xdr:rowOff>
                  </from>
                  <to>
                    <xdr:col>11</xdr:col>
                    <xdr:colOff>327660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213360</xdr:rowOff>
                  </from>
                  <to>
                    <xdr:col>11</xdr:col>
                    <xdr:colOff>327660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114300</xdr:colOff>
                    <xdr:row>27</xdr:row>
                    <xdr:rowOff>213360</xdr:rowOff>
                  </from>
                  <to>
                    <xdr:col>11</xdr:col>
                    <xdr:colOff>327660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114300</xdr:colOff>
                    <xdr:row>28</xdr:row>
                    <xdr:rowOff>213360</xdr:rowOff>
                  </from>
                  <to>
                    <xdr:col>11</xdr:col>
                    <xdr:colOff>327660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327660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213360</xdr:rowOff>
                  </from>
                  <to>
                    <xdr:col>11</xdr:col>
                    <xdr:colOff>327660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213360</xdr:rowOff>
                  </from>
                  <to>
                    <xdr:col>11</xdr:col>
                    <xdr:colOff>327660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114300</xdr:colOff>
                    <xdr:row>32</xdr:row>
                    <xdr:rowOff>213360</xdr:rowOff>
                  </from>
                  <to>
                    <xdr:col>11</xdr:col>
                    <xdr:colOff>327660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213360</xdr:rowOff>
                  </from>
                  <to>
                    <xdr:col>11</xdr:col>
                    <xdr:colOff>327660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114300</xdr:colOff>
                    <xdr:row>34</xdr:row>
                    <xdr:rowOff>213360</xdr:rowOff>
                  </from>
                  <to>
                    <xdr:col>11</xdr:col>
                    <xdr:colOff>327660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10</xdr:col>
                    <xdr:colOff>114300</xdr:colOff>
                    <xdr:row>35</xdr:row>
                    <xdr:rowOff>213360</xdr:rowOff>
                  </from>
                  <to>
                    <xdr:col>11</xdr:col>
                    <xdr:colOff>327660</xdr:colOff>
                    <xdr:row>37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Němec</dc:creator>
  <cp:lastModifiedBy>Robert</cp:lastModifiedBy>
  <dcterms:created xsi:type="dcterms:W3CDTF">2020-09-28T10:02:03Z</dcterms:created>
  <dcterms:modified xsi:type="dcterms:W3CDTF">2022-12-29T13:29:39Z</dcterms:modified>
</cp:coreProperties>
</file>